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2" i="1" l="1"/>
  <c r="F31" i="1"/>
  <c r="F26" i="1"/>
  <c r="G11" i="1" l="1"/>
  <c r="G12" i="1"/>
  <c r="G13" i="1"/>
  <c r="G14" i="1"/>
  <c r="G10" i="1"/>
  <c r="F18" i="1"/>
  <c r="F15" i="1"/>
  <c r="E15" i="1"/>
  <c r="G15" i="1" l="1"/>
  <c r="G18" i="1"/>
  <c r="F19" i="1"/>
  <c r="E19" i="1"/>
  <c r="G19" i="1" l="1"/>
</calcChain>
</file>

<file path=xl/sharedStrings.xml><?xml version="1.0" encoding="utf-8"?>
<sst xmlns="http://schemas.openxmlformats.org/spreadsheetml/2006/main" count="27" uniqueCount="24">
  <si>
    <t>CAPITULO</t>
  </si>
  <si>
    <t xml:space="preserve">FISCALES </t>
  </si>
  <si>
    <t>PROPIOS</t>
  </si>
  <si>
    <t>TOTAL</t>
  </si>
  <si>
    <t>Servicios personales</t>
  </si>
  <si>
    <t>Materiales y Suministros</t>
  </si>
  <si>
    <t>Servicios Generales</t>
  </si>
  <si>
    <t>Otras Erogaciones</t>
  </si>
  <si>
    <t>Becas</t>
  </si>
  <si>
    <t>Adquisición de Bienes</t>
  </si>
  <si>
    <t>Obra Pública</t>
  </si>
  <si>
    <t>Inversión</t>
  </si>
  <si>
    <t>Total</t>
  </si>
  <si>
    <t>Gasto Corriente</t>
  </si>
  <si>
    <t>CENTRO DE INVESTIGACIÓN Y ASISTENCIA EN TECNOLOGÍA Y DISEÑO DEL ESTADO DE JALISCO. A.C.</t>
  </si>
  <si>
    <t>PROGRAMA ANUAL DE ADQUISICIONES Y OBRA PÚBLICA 2015</t>
  </si>
  <si>
    <t xml:space="preserve">Total </t>
  </si>
  <si>
    <t xml:space="preserve">Integración del capítulo 3000 (Servicios generales):  </t>
  </si>
  <si>
    <t>(-)</t>
  </si>
  <si>
    <t>39202 Otros impuestos y derechos</t>
  </si>
  <si>
    <t>39301 Impuestos y Derechos de Importación</t>
  </si>
  <si>
    <t>39401 Erogaciones por resoluciones de autoridad competente</t>
  </si>
  <si>
    <t xml:space="preserve">39801 Impuesto sobre nómina </t>
  </si>
  <si>
    <t>Importe para PASOP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</si>
</sst>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3" xfId="1" applyNumberFormat="1" applyFont="1" applyBorder="1"/>
    <xf numFmtId="164" fontId="0" fillId="0" borderId="4" xfId="1" applyNumberFormat="1" applyFont="1" applyBorder="1"/>
    <xf numFmtId="164" fontId="2" fillId="0" borderId="4" xfId="1" applyNumberFormat="1" applyFont="1" applyBorder="1"/>
    <xf numFmtId="0" fontId="0" fillId="0" borderId="0" xfId="0" applyBorder="1"/>
    <xf numFmtId="0" fontId="0" fillId="0" borderId="2" xfId="0" applyBorder="1"/>
    <xf numFmtId="0" fontId="3" fillId="0" borderId="4" xfId="0" applyFont="1" applyBorder="1" applyAlignment="1">
      <alignment horizontal="center"/>
    </xf>
    <xf numFmtId="164" fontId="0" fillId="0" borderId="0" xfId="0" applyNumberFormat="1"/>
    <xf numFmtId="164" fontId="0" fillId="0" borderId="3" xfId="1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quotePrefix="1" applyFont="1" applyAlignment="1">
      <alignment horizontal="right"/>
    </xf>
    <xf numFmtId="43" fontId="0" fillId="0" borderId="0" xfId="1" applyFont="1"/>
    <xf numFmtId="0" fontId="5" fillId="0" borderId="0" xfId="0" applyFont="1"/>
    <xf numFmtId="4" fontId="2" fillId="0" borderId="0" xfId="0" applyNumberFormat="1" applyFont="1"/>
    <xf numFmtId="4" fontId="0" fillId="0" borderId="5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2"/>
  <sheetViews>
    <sheetView showGridLines="0" tabSelected="1" workbookViewId="0">
      <selection activeCell="K9" sqref="K9"/>
    </sheetView>
  </sheetViews>
  <sheetFormatPr baseColWidth="10" defaultRowHeight="15" x14ac:dyDescent="0.25"/>
  <cols>
    <col min="1" max="1" width="7.5703125" customWidth="1"/>
    <col min="2" max="2" width="0.85546875" customWidth="1"/>
    <col min="3" max="3" width="37.42578125" customWidth="1"/>
    <col min="4" max="4" width="1.140625" customWidth="1"/>
    <col min="5" max="7" width="15.7109375" customWidth="1"/>
    <col min="8" max="8" width="1" customWidth="1"/>
    <col min="9" max="9" width="12.5703125" bestFit="1" customWidth="1"/>
  </cols>
  <sheetData>
    <row r="3" spans="3:8" ht="30" customHeight="1" x14ac:dyDescent="0.25">
      <c r="C3" s="19" t="s">
        <v>15</v>
      </c>
      <c r="D3" s="19"/>
      <c r="E3" s="19"/>
      <c r="F3" s="19"/>
      <c r="G3" s="19"/>
    </row>
    <row r="4" spans="3:8" x14ac:dyDescent="0.25">
      <c r="C4" s="16"/>
      <c r="D4" s="17"/>
      <c r="E4" s="17"/>
      <c r="F4" s="17"/>
      <c r="G4" s="17"/>
    </row>
    <row r="5" spans="3:8" ht="45" customHeight="1" x14ac:dyDescent="0.25">
      <c r="C5" s="19" t="s">
        <v>14</v>
      </c>
      <c r="D5" s="19"/>
      <c r="E5" s="19"/>
      <c r="F5" s="19"/>
      <c r="G5" s="19"/>
    </row>
    <row r="6" spans="3:8" x14ac:dyDescent="0.25">
      <c r="C6" s="1"/>
    </row>
    <row r="7" spans="3:8" ht="15.75" thickBot="1" x14ac:dyDescent="0.3"/>
    <row r="8" spans="3:8" s="2" customFormat="1" ht="15.75" thickBot="1" x14ac:dyDescent="0.3">
      <c r="C8" s="4" t="s">
        <v>0</v>
      </c>
      <c r="E8" s="7" t="s">
        <v>1</v>
      </c>
      <c r="F8" s="7" t="s">
        <v>2</v>
      </c>
      <c r="G8" s="7" t="s">
        <v>3</v>
      </c>
    </row>
    <row r="9" spans="3:8" x14ac:dyDescent="0.25">
      <c r="C9" s="12"/>
      <c r="E9" s="5"/>
      <c r="F9" s="5"/>
      <c r="G9" s="5"/>
    </row>
    <row r="10" spans="3:8" x14ac:dyDescent="0.25">
      <c r="C10" s="6" t="s">
        <v>4</v>
      </c>
      <c r="E10" s="15">
        <v>112504249</v>
      </c>
      <c r="F10" s="8">
        <v>1192632</v>
      </c>
      <c r="G10" s="8">
        <f>SUM(E10:F10)</f>
        <v>113696881</v>
      </c>
      <c r="H10" s="3"/>
    </row>
    <row r="11" spans="3:8" x14ac:dyDescent="0.25">
      <c r="C11" s="6" t="s">
        <v>5</v>
      </c>
      <c r="E11" s="8">
        <v>10594116</v>
      </c>
      <c r="F11" s="8">
        <v>20100937</v>
      </c>
      <c r="G11" s="8">
        <f t="shared" ref="G11:G14" si="0">SUM(E11:F11)</f>
        <v>30695053</v>
      </c>
      <c r="H11" s="3"/>
    </row>
    <row r="12" spans="3:8" x14ac:dyDescent="0.25">
      <c r="C12" s="6" t="s">
        <v>6</v>
      </c>
      <c r="E12" s="8">
        <v>67575311</v>
      </c>
      <c r="F12" s="8">
        <v>17032817</v>
      </c>
      <c r="G12" s="8">
        <f t="shared" si="0"/>
        <v>84608128</v>
      </c>
      <c r="H12" s="3"/>
    </row>
    <row r="13" spans="3:8" x14ac:dyDescent="0.25">
      <c r="C13" s="6" t="s">
        <v>7</v>
      </c>
      <c r="E13" s="8">
        <v>2949177</v>
      </c>
      <c r="F13" s="8">
        <v>0</v>
      </c>
      <c r="G13" s="8">
        <f t="shared" si="0"/>
        <v>2949177</v>
      </c>
      <c r="H13" s="3"/>
    </row>
    <row r="14" spans="3:8" ht="15.75" thickBot="1" x14ac:dyDescent="0.3">
      <c r="C14" s="6" t="s">
        <v>8</v>
      </c>
      <c r="E14" s="9">
        <v>500000</v>
      </c>
      <c r="F14" s="9">
        <v>628000</v>
      </c>
      <c r="G14" s="9">
        <f t="shared" si="0"/>
        <v>1128000</v>
      </c>
      <c r="H14" s="3"/>
    </row>
    <row r="15" spans="3:8" x14ac:dyDescent="0.25">
      <c r="C15" s="6" t="s">
        <v>13</v>
      </c>
      <c r="E15" s="8">
        <f>SUM(E10:E14)</f>
        <v>194122853</v>
      </c>
      <c r="F15" s="8">
        <f>SUM(F10:F14)</f>
        <v>38954386</v>
      </c>
      <c r="G15" s="8">
        <f>+E15+F15</f>
        <v>233077239</v>
      </c>
      <c r="H15" s="3"/>
    </row>
    <row r="16" spans="3:8" x14ac:dyDescent="0.25">
      <c r="C16" s="6" t="s">
        <v>9</v>
      </c>
      <c r="E16" s="8"/>
      <c r="F16" s="8"/>
      <c r="G16" s="8"/>
      <c r="H16" s="3"/>
    </row>
    <row r="17" spans="1:9" x14ac:dyDescent="0.25">
      <c r="C17" s="6" t="s">
        <v>10</v>
      </c>
      <c r="E17" s="8"/>
      <c r="F17" s="8"/>
      <c r="G17" s="8"/>
      <c r="H17" s="3"/>
    </row>
    <row r="18" spans="1:9" ht="15.75" thickBot="1" x14ac:dyDescent="0.3">
      <c r="C18" s="6" t="s">
        <v>11</v>
      </c>
      <c r="E18" s="9">
        <v>0</v>
      </c>
      <c r="F18" s="9">
        <f>SUM(F16:F17)</f>
        <v>0</v>
      </c>
      <c r="G18" s="9">
        <f t="shared" ref="G18:G19" si="1">+E18+F18</f>
        <v>0</v>
      </c>
      <c r="H18" s="3"/>
    </row>
    <row r="19" spans="1:9" ht="16.5" thickBot="1" x14ac:dyDescent="0.3">
      <c r="C19" s="13" t="s">
        <v>12</v>
      </c>
      <c r="E19" s="10">
        <f>+E15+E18</f>
        <v>194122853</v>
      </c>
      <c r="F19" s="10">
        <f>+F15+F18</f>
        <v>38954386</v>
      </c>
      <c r="G19" s="10">
        <f t="shared" si="1"/>
        <v>233077239</v>
      </c>
      <c r="H19" s="3"/>
      <c r="I19" s="14"/>
    </row>
    <row r="20" spans="1:9" ht="3.75" customHeight="1" x14ac:dyDescent="0.25">
      <c r="C20" s="11"/>
    </row>
    <row r="24" spans="1:9" x14ac:dyDescent="0.25">
      <c r="C24" s="1" t="s">
        <v>17</v>
      </c>
      <c r="E24" s="18"/>
      <c r="F24" s="18"/>
    </row>
    <row r="25" spans="1:9" x14ac:dyDescent="0.25">
      <c r="E25" s="18"/>
      <c r="F25" s="18"/>
    </row>
    <row r="26" spans="1:9" x14ac:dyDescent="0.25">
      <c r="A26" s="20"/>
      <c r="B26" s="20"/>
      <c r="C26" s="23" t="s">
        <v>16</v>
      </c>
      <c r="D26" s="1"/>
      <c r="E26" s="1"/>
      <c r="F26" s="24">
        <f>+E12</f>
        <v>67575311</v>
      </c>
    </row>
    <row r="27" spans="1:9" x14ac:dyDescent="0.25">
      <c r="A27" s="21" t="s">
        <v>18</v>
      </c>
      <c r="B27" s="20"/>
      <c r="C27" s="20" t="s">
        <v>19</v>
      </c>
      <c r="E27" s="18"/>
      <c r="F27" s="18">
        <v>688711</v>
      </c>
    </row>
    <row r="28" spans="1:9" x14ac:dyDescent="0.25">
      <c r="A28" s="21" t="s">
        <v>18</v>
      </c>
      <c r="B28" s="20"/>
      <c r="C28" s="20" t="s">
        <v>20</v>
      </c>
      <c r="E28" s="18"/>
      <c r="F28" s="18">
        <v>42528</v>
      </c>
    </row>
    <row r="29" spans="1:9" x14ac:dyDescent="0.25">
      <c r="A29" s="21" t="s">
        <v>18</v>
      </c>
      <c r="B29" s="20"/>
      <c r="C29" s="20" t="s">
        <v>21</v>
      </c>
      <c r="F29" s="22">
        <v>2949177</v>
      </c>
    </row>
    <row r="30" spans="1:9" x14ac:dyDescent="0.25">
      <c r="A30" s="21" t="s">
        <v>18</v>
      </c>
      <c r="B30" s="20"/>
      <c r="C30" s="20" t="s">
        <v>22</v>
      </c>
      <c r="F30" s="25">
        <v>2202719</v>
      </c>
    </row>
    <row r="31" spans="1:9" x14ac:dyDescent="0.25">
      <c r="A31" s="20"/>
      <c r="B31" s="20"/>
      <c r="C31" s="20"/>
      <c r="F31" s="18">
        <f>SUM(F27:F30)</f>
        <v>5883135</v>
      </c>
    </row>
    <row r="32" spans="1:9" x14ac:dyDescent="0.25">
      <c r="C32" s="20" t="s">
        <v>23</v>
      </c>
      <c r="F32" s="24">
        <f>+F26-F31</f>
        <v>61692176</v>
      </c>
    </row>
  </sheetData>
  <mergeCells count="2">
    <mergeCell ref="C5:G5"/>
    <mergeCell ref="C3:G3"/>
  </mergeCells>
  <pageMargins left="0.7" right="0.7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jubriones</dc:creator>
  <cp:lastModifiedBy>jubriones</cp:lastModifiedBy>
  <cp:lastPrinted>2015-01-20T18:52:07Z</cp:lastPrinted>
  <dcterms:created xsi:type="dcterms:W3CDTF">2013-01-18T18:17:36Z</dcterms:created>
  <dcterms:modified xsi:type="dcterms:W3CDTF">2015-01-20T18:53:34Z</dcterms:modified>
</cp:coreProperties>
</file>